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<sst xmlns="http://schemas.openxmlformats.org/spreadsheetml/2006/main" count="18" uniqueCount="18">
  <si>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Allocation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</si>
  <si>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</si>
  <si>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</si>
  <si>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</si>
  <si>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</si>
  <si>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</si>
  <si>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</si>
  <si>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</si>
  <si>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</si>
  <si>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</si>
  <si>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</si>
  <si>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</si>
  <si>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</si>
  <si>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MONEY VALUE</t>
  </si>
  <si>
    <t>Total</t>
  </si>
  <si>
    <t>Point</t>
  </si>
  <si>
    <t>Month</t>
  </si>
  <si>
    <t>Created by: Cikgu Ady 2014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</si>
</sst>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"/>
    <numFmt numFmtId="170" formatCode="0.000"/>
    <numFmt numFmtId="171" formatCode="0.0"/>
    <numFmt numFmtId="172" formatCode="#,##0.00000000000"/>
    <numFmt numFmtId="173" formatCode="#,##0.0000000000"/>
    <numFmt numFmtId="174" formatCode="#,##0.000000000"/>
    <numFmt numFmtId="175" formatCode="#,##0.00000000"/>
    <numFmt numFmtId="176" formatCode="#,##0.0000000"/>
    <numFmt numFmtId="177" formatCode="0.00000"/>
    <numFmt numFmtId="178" formatCode="0.000000"/>
    <numFmt numFmtId="179" formatCode="0.0000000"/>
    <numFmt numFmtId="180" formatCode="0.00000000"/>
    <numFmt numFmtId="181" formatCode="0.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 horizontal="center"/>
      <protection hidden="1"/>
    </xf>
    <xf numFmtId="0" fontId="37" fillId="0" borderId="10" xfId="0" applyFont="1" applyBorder="1" applyAlignment="1" applyProtection="1">
      <alignment/>
      <protection hidden="1"/>
    </xf>
    <xf numFmtId="0" fontId="37" fillId="0" borderId="10" xfId="0" applyFont="1" applyBorder="1" applyAlignment="1" applyProtection="1">
      <alignment horizontal="center" vertical="center"/>
      <protection hidden="1"/>
    </xf>
    <xf numFmtId="0" fontId="37" fillId="0" borderId="10" xfId="0" applyFont="1" applyFill="1" applyBorder="1" applyAlignment="1" applyProtection="1">
      <alignment horizontal="center" vertical="center"/>
      <protection hidden="1"/>
    </xf>
    <xf numFmtId="4" fontId="37" fillId="0" borderId="10" xfId="0" applyNumberFormat="1" applyFont="1" applyBorder="1" applyAlignment="1" applyProtection="1">
      <alignment horizontal="center" vertical="center"/>
      <protection hidden="1"/>
    </xf>
    <xf numFmtId="1" fontId="37" fillId="13" borderId="10" xfId="0" applyNumberFormat="1" applyFont="1" applyFill="1" applyBorder="1" applyAlignment="1" applyProtection="1">
      <alignment horizontal="center" vertical="center"/>
      <protection hidden="1"/>
    </xf>
    <xf numFmtId="2" fontId="37" fillId="5" borderId="10" xfId="0" applyNumberFormat="1" applyFont="1" applyFill="1" applyBorder="1" applyAlignment="1" applyProtection="1">
      <alignment horizontal="center" vertical="center"/>
      <protection hidden="1"/>
    </xf>
    <xf numFmtId="2" fontId="37" fillId="33" borderId="10" xfId="0" applyNumberFormat="1" applyFont="1" applyFill="1" applyBorder="1" applyAlignment="1" applyProtection="1">
      <alignment horizontal="center" vertical="center"/>
      <protection hidden="1"/>
    </xf>
    <xf numFmtId="1" fontId="37" fillId="0" borderId="10" xfId="0" applyNumberFormat="1" applyFont="1" applyFill="1" applyBorder="1" applyAlignment="1" applyProtection="1">
      <alignment horizontal="center" vertical="center"/>
      <protection hidden="1"/>
    </xf>
    <xf numFmtId="1" fontId="37" fillId="0" borderId="0" xfId="0" applyNumberFormat="1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1" fontId="37" fillId="0" borderId="10" xfId="0" applyNumberFormat="1" applyFont="1" applyBorder="1" applyAlignment="1" applyProtection="1">
      <alignment horizontal="center" vertical="center"/>
      <protection hidden="1"/>
    </xf>
    <xf numFmtId="171" fontId="37" fillId="33" borderId="10" xfId="0" applyNumberFormat="1" applyFont="1" applyFill="1" applyBorder="1" applyAlignment="1" applyProtection="1">
      <alignment horizontal="center" vertical="center"/>
      <protection hidden="1"/>
    </xf>
    <xf numFmtId="3" fontId="38" fillId="0" borderId="0" xfId="0" applyNumberFormat="1" applyFont="1" applyAlignment="1" applyProtection="1">
      <alignment/>
      <protection hidden="1"/>
    </xf>
    <xf numFmtId="0" fontId="39" fillId="0" borderId="0" xfId="0" applyFont="1" applyAlignment="1" applyProtection="1">
      <alignment vertical="center"/>
      <protection hidden="1"/>
    </xf>
    <xf numFmtId="0" fontId="37" fillId="34" borderId="10" xfId="0" applyFont="1" applyFill="1" applyBorder="1" applyAlignment="1" applyProtection="1">
      <alignment horizontal="center" vertical="center"/>
      <protection hidden="1" locked="0"/>
    </xf>
    <xf numFmtId="0" fontId="37" fillId="34" borderId="0" xfId="0" applyFont="1" applyFill="1" applyAlignment="1" applyProtection="1">
      <alignment horizontal="center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="130" zoomScaleNormal="130" zoomScalePageLayoutView="0" workbookViewId="0" topLeftCell="A1">
      <selection activeCell="K5" sqref="K5"/>
    </sheetView>
  </sheetViews>
  <sheetFormatPr defaultColWidth="9.140625" defaultRowHeight="15"/>
  <cols>
    <col min="1" max="1" width="16.140625" style="1" customWidth="1"/>
    <col min="2" max="2" width="9.140625" style="1" customWidth="1"/>
    <col min="3" max="3" width="11.7109375" style="1" hidden="1" customWidth="1"/>
    <col min="4" max="4" width="9.57421875" style="1" hidden="1" customWidth="1"/>
    <col min="5" max="5" width="8.8515625" style="1" hidden="1" customWidth="1"/>
    <col min="6" max="6" width="9.28125" style="1" hidden="1" customWidth="1"/>
    <col min="7" max="7" width="10.421875" style="1" hidden="1" customWidth="1"/>
    <col min="8" max="8" width="6.28125" style="1" hidden="1" customWidth="1"/>
    <col min="9" max="9" width="8.421875" style="1" hidden="1" customWidth="1"/>
    <col min="10" max="10" width="10.57421875" style="1" customWidth="1"/>
    <col min="11" max="11" width="12.57421875" style="1" customWidth="1"/>
    <col min="12" max="16384" width="9.140625" style="1" customWidth="1"/>
  </cols>
  <sheetData>
    <row r="2" spans="1:2" ht="14.25">
      <c r="A2" s="1" t="s">
        <v>13</v>
      </c>
      <c r="B2" s="18">
        <v>24000</v>
      </c>
    </row>
    <row r="3" ht="14.25">
      <c r="L3" s="2"/>
    </row>
    <row r="4" spans="1:10" ht="14.25">
      <c r="A4" s="3" t="s">
        <v>16</v>
      </c>
      <c r="B4" s="4" t="s">
        <v>15</v>
      </c>
      <c r="C4" s="4"/>
      <c r="D4" s="4"/>
      <c r="E4" s="4"/>
      <c r="F4" s="4"/>
      <c r="G4" s="4"/>
      <c r="H4" s="4"/>
      <c r="I4" s="4"/>
      <c r="J4" s="5" t="s">
        <v>0</v>
      </c>
    </row>
    <row r="5" spans="1:12" ht="14.25">
      <c r="A5" s="3" t="s">
        <v>1</v>
      </c>
      <c r="B5" s="17">
        <v>9</v>
      </c>
      <c r="C5" s="6">
        <f>(B5/59)*100</f>
        <v>15.254237288135593</v>
      </c>
      <c r="D5" s="7">
        <f>(C5*24000)/100</f>
        <v>3661.0169491525426</v>
      </c>
      <c r="E5" s="4"/>
      <c r="F5" s="8">
        <f>(10-B5)</f>
        <v>1</v>
      </c>
      <c r="G5" s="9">
        <f>(F5*12)/100</f>
        <v>0.12</v>
      </c>
      <c r="H5" s="9"/>
      <c r="I5" s="9">
        <f>(G5/G17)*100</f>
        <v>1.6666666666666663</v>
      </c>
      <c r="J5" s="10">
        <f>(I5*B2)/100</f>
        <v>399.99999999999994</v>
      </c>
      <c r="K5" s="11"/>
      <c r="L5" s="12"/>
    </row>
    <row r="6" spans="1:12" ht="14.25">
      <c r="A6" s="3" t="s">
        <v>2</v>
      </c>
      <c r="B6" s="17">
        <v>2</v>
      </c>
      <c r="C6" s="6">
        <f aca="true" t="shared" si="0" ref="C6:C16">(B6/59)*100</f>
        <v>3.389830508474576</v>
      </c>
      <c r="D6" s="7">
        <f>(C6*24000)/100</f>
        <v>813.5593220338982</v>
      </c>
      <c r="E6" s="4"/>
      <c r="F6" s="8">
        <f aca="true" t="shared" si="1" ref="F6:F16">(10-B6)</f>
        <v>8</v>
      </c>
      <c r="G6" s="9">
        <f aca="true" t="shared" si="2" ref="G6:G16">(F6*12)/100</f>
        <v>0.96</v>
      </c>
      <c r="H6" s="9"/>
      <c r="I6" s="9">
        <f>(G6/G17)*100</f>
        <v>13.33333333333333</v>
      </c>
      <c r="J6" s="10">
        <f>(I6*B2)/100</f>
        <v>3199.9999999999995</v>
      </c>
      <c r="K6" s="11"/>
      <c r="L6" s="12"/>
    </row>
    <row r="7" spans="1:12" ht="14.25">
      <c r="A7" s="3" t="s">
        <v>3</v>
      </c>
      <c r="B7" s="17">
        <v>6</v>
      </c>
      <c r="C7" s="6">
        <f t="shared" si="0"/>
        <v>10.16949152542373</v>
      </c>
      <c r="D7" s="7">
        <f>(C7*24000)/100</f>
        <v>2440.6779661016953</v>
      </c>
      <c r="E7" s="4"/>
      <c r="F7" s="8">
        <f t="shared" si="1"/>
        <v>4</v>
      </c>
      <c r="G7" s="9">
        <f t="shared" si="2"/>
        <v>0.48</v>
      </c>
      <c r="H7" s="9"/>
      <c r="I7" s="9">
        <f>(G7/G17)*100</f>
        <v>6.666666666666665</v>
      </c>
      <c r="J7" s="10">
        <f>(I7*B2)/100</f>
        <v>1599.9999999999998</v>
      </c>
      <c r="K7" s="11"/>
      <c r="L7" s="12"/>
    </row>
    <row r="8" spans="1:12" ht="14.25">
      <c r="A8" s="3" t="s">
        <v>4</v>
      </c>
      <c r="B8" s="17">
        <v>5</v>
      </c>
      <c r="C8" s="6">
        <f t="shared" si="0"/>
        <v>8.47457627118644</v>
      </c>
      <c r="D8" s="7">
        <f>(C8*24000)/100</f>
        <v>2033.8983050847455</v>
      </c>
      <c r="E8" s="4"/>
      <c r="F8" s="8">
        <f t="shared" si="1"/>
        <v>5</v>
      </c>
      <c r="G8" s="9">
        <f t="shared" si="2"/>
        <v>0.6</v>
      </c>
      <c r="H8" s="9"/>
      <c r="I8" s="9">
        <f>(G8/G17)*100</f>
        <v>8.333333333333332</v>
      </c>
      <c r="J8" s="10">
        <f>(I8*B2)/100</f>
        <v>1999.9999999999998</v>
      </c>
      <c r="K8" s="11"/>
      <c r="L8" s="12"/>
    </row>
    <row r="9" spans="1:12" ht="14.25">
      <c r="A9" s="3" t="s">
        <v>5</v>
      </c>
      <c r="B9" s="17">
        <v>2</v>
      </c>
      <c r="C9" s="6">
        <f t="shared" si="0"/>
        <v>3.389830508474576</v>
      </c>
      <c r="D9" s="7">
        <f>(C9*24000)/100</f>
        <v>813.5593220338982</v>
      </c>
      <c r="E9" s="4"/>
      <c r="F9" s="8">
        <f t="shared" si="1"/>
        <v>8</v>
      </c>
      <c r="G9" s="9">
        <f t="shared" si="2"/>
        <v>0.96</v>
      </c>
      <c r="H9" s="9"/>
      <c r="I9" s="9">
        <f>(G9/G17)*100</f>
        <v>13.33333333333333</v>
      </c>
      <c r="J9" s="10">
        <f>(I9*B2)/100</f>
        <v>3199.9999999999995</v>
      </c>
      <c r="K9" s="11"/>
      <c r="L9" s="12"/>
    </row>
    <row r="10" spans="1:12" ht="14.25">
      <c r="A10" s="3" t="s">
        <v>6</v>
      </c>
      <c r="B10" s="17">
        <v>5</v>
      </c>
      <c r="C10" s="6">
        <f t="shared" si="0"/>
        <v>8.47457627118644</v>
      </c>
      <c r="D10" s="7">
        <f>(C10*24000)/100</f>
        <v>2033.8983050847455</v>
      </c>
      <c r="E10" s="4"/>
      <c r="F10" s="8">
        <f t="shared" si="1"/>
        <v>5</v>
      </c>
      <c r="G10" s="9">
        <f t="shared" si="2"/>
        <v>0.6</v>
      </c>
      <c r="H10" s="9"/>
      <c r="I10" s="9">
        <f>(G10/G17)*100</f>
        <v>8.333333333333332</v>
      </c>
      <c r="J10" s="10">
        <f>(I10*B2)/100</f>
        <v>1999.9999999999998</v>
      </c>
      <c r="K10" s="11"/>
      <c r="L10" s="12"/>
    </row>
    <row r="11" spans="1:12" ht="14.25">
      <c r="A11" s="3" t="s">
        <v>7</v>
      </c>
      <c r="B11" s="17">
        <v>1</v>
      </c>
      <c r="C11" s="6">
        <f t="shared" si="0"/>
        <v>1.694915254237288</v>
      </c>
      <c r="D11" s="7">
        <f>(C11*24000)/100</f>
        <v>406.7796610169491</v>
      </c>
      <c r="E11" s="4"/>
      <c r="F11" s="8">
        <f t="shared" si="1"/>
        <v>9</v>
      </c>
      <c r="G11" s="9">
        <f t="shared" si="2"/>
        <v>1.08</v>
      </c>
      <c r="H11" s="9"/>
      <c r="I11" s="9">
        <f>(G11/G17)*100</f>
        <v>15</v>
      </c>
      <c r="J11" s="10">
        <f>(I11*B2)/100</f>
        <v>3600</v>
      </c>
      <c r="K11" s="11"/>
      <c r="L11" s="12"/>
    </row>
    <row r="12" spans="1:12" ht="14.25">
      <c r="A12" s="3" t="s">
        <v>8</v>
      </c>
      <c r="B12" s="17">
        <v>9</v>
      </c>
      <c r="C12" s="6">
        <f t="shared" si="0"/>
        <v>15.254237288135593</v>
      </c>
      <c r="D12" s="7">
        <f>(C12*24000)/100</f>
        <v>3661.0169491525426</v>
      </c>
      <c r="E12" s="4"/>
      <c r="F12" s="8">
        <f t="shared" si="1"/>
        <v>1</v>
      </c>
      <c r="G12" s="9">
        <f t="shared" si="2"/>
        <v>0.12</v>
      </c>
      <c r="H12" s="9"/>
      <c r="I12" s="9">
        <f>(G12/G17)*100</f>
        <v>1.6666666666666663</v>
      </c>
      <c r="J12" s="10">
        <f>(I12*B2)/100</f>
        <v>399.99999999999994</v>
      </c>
      <c r="K12" s="11"/>
      <c r="L12" s="12"/>
    </row>
    <row r="13" spans="1:12" ht="14.25">
      <c r="A13" s="3" t="s">
        <v>9</v>
      </c>
      <c r="B13" s="17">
        <v>4</v>
      </c>
      <c r="C13" s="6">
        <f t="shared" si="0"/>
        <v>6.779661016949152</v>
      </c>
      <c r="D13" s="7">
        <f>(C13*24000)/100</f>
        <v>1627.1186440677964</v>
      </c>
      <c r="E13" s="4"/>
      <c r="F13" s="8">
        <f t="shared" si="1"/>
        <v>6</v>
      </c>
      <c r="G13" s="9">
        <f t="shared" si="2"/>
        <v>0.72</v>
      </c>
      <c r="H13" s="9"/>
      <c r="I13" s="9">
        <f>(G13/G17)*100</f>
        <v>9.999999999999998</v>
      </c>
      <c r="J13" s="10">
        <f>(I13*B2)/100</f>
        <v>2399.9999999999995</v>
      </c>
      <c r="K13" s="11"/>
      <c r="L13" s="12"/>
    </row>
    <row r="14" spans="1:12" ht="14.25">
      <c r="A14" s="3" t="s">
        <v>10</v>
      </c>
      <c r="B14" s="17">
        <v>6</v>
      </c>
      <c r="C14" s="6">
        <f t="shared" si="0"/>
        <v>10.16949152542373</v>
      </c>
      <c r="D14" s="7">
        <f>(C14*24000)/100</f>
        <v>2440.6779661016953</v>
      </c>
      <c r="E14" s="4"/>
      <c r="F14" s="8">
        <f t="shared" si="1"/>
        <v>4</v>
      </c>
      <c r="G14" s="9">
        <f t="shared" si="2"/>
        <v>0.48</v>
      </c>
      <c r="H14" s="9"/>
      <c r="I14" s="9">
        <f>(G14/G17)*100</f>
        <v>6.666666666666665</v>
      </c>
      <c r="J14" s="10">
        <f>(I14*B2)/100</f>
        <v>1599.9999999999998</v>
      </c>
      <c r="K14" s="11"/>
      <c r="L14" s="12"/>
    </row>
    <row r="15" spans="1:12" ht="14.25">
      <c r="A15" s="3" t="s">
        <v>11</v>
      </c>
      <c r="B15" s="17">
        <v>8</v>
      </c>
      <c r="C15" s="6">
        <f t="shared" si="0"/>
        <v>13.559322033898304</v>
      </c>
      <c r="D15" s="7">
        <f>(C15*24000)/100</f>
        <v>3254.2372881355927</v>
      </c>
      <c r="E15" s="4"/>
      <c r="F15" s="8">
        <f t="shared" si="1"/>
        <v>2</v>
      </c>
      <c r="G15" s="9">
        <f t="shared" si="2"/>
        <v>0.24</v>
      </c>
      <c r="H15" s="9"/>
      <c r="I15" s="9">
        <f>(G15/G17)*100</f>
        <v>3.3333333333333326</v>
      </c>
      <c r="J15" s="10">
        <f>(I15*B2)/100</f>
        <v>799.9999999999999</v>
      </c>
      <c r="K15" s="11"/>
      <c r="L15" s="12"/>
    </row>
    <row r="16" spans="1:12" ht="14.25">
      <c r="A16" s="3" t="s">
        <v>12</v>
      </c>
      <c r="B16" s="17">
        <v>3</v>
      </c>
      <c r="C16" s="6">
        <f t="shared" si="0"/>
        <v>5.084745762711865</v>
      </c>
      <c r="D16" s="7">
        <f>(C16*24000)/100</f>
        <v>1220.3389830508477</v>
      </c>
      <c r="E16" s="4"/>
      <c r="F16" s="8">
        <f t="shared" si="1"/>
        <v>7</v>
      </c>
      <c r="G16" s="9">
        <f t="shared" si="2"/>
        <v>0.84</v>
      </c>
      <c r="H16" s="9"/>
      <c r="I16" s="9">
        <f>(G16/G17)*100</f>
        <v>11.666666666666664</v>
      </c>
      <c r="J16" s="10">
        <f>(I16*B2)/100</f>
        <v>2799.9999999999995</v>
      </c>
      <c r="K16" s="11"/>
      <c r="L16" s="12"/>
    </row>
    <row r="17" spans="1:12" ht="14.25">
      <c r="A17" s="3" t="s">
        <v>14</v>
      </c>
      <c r="B17" s="4">
        <f>SUM(B5:B16)</f>
        <v>60</v>
      </c>
      <c r="C17" s="4">
        <f>SUM(C5:C16)</f>
        <v>101.69491525423729</v>
      </c>
      <c r="D17" s="13">
        <f>SUM(D5:D16)</f>
        <v>24406.779661016946</v>
      </c>
      <c r="E17" s="4"/>
      <c r="F17" s="8">
        <f>SUM(F5:F16)</f>
        <v>60</v>
      </c>
      <c r="G17" s="14">
        <f>SUM(G5:G16)</f>
        <v>7.200000000000001</v>
      </c>
      <c r="H17" s="14"/>
      <c r="I17" s="9">
        <f>(G17/499)*100</f>
        <v>1.4428857715430863</v>
      </c>
      <c r="J17" s="10">
        <f>SUM(J5:J16)</f>
        <v>23999.999999999996</v>
      </c>
      <c r="K17" s="11"/>
      <c r="L17" s="15"/>
    </row>
    <row r="19" ht="14.25">
      <c r="A19" s="16" t="s">
        <v>17</v>
      </c>
    </row>
  </sheetData>
  <sheetProtection password="C8C5" sheet="1" objects="1" scenarios="1"/>
  <protectedRanges>
    <protectedRange sqref="B5:B16" name="Range2"/>
    <protectedRange sqref="B2" name="Range1"/>
  </protectedRange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2014-12-21T17:32:48Z</dcterms:created>
  <dcterms:modified xsi:type="dcterms:W3CDTF">2014-12-22T15:15:27Z</dcterms:modified>
  <cp:category/>
  <cp:version/>
  <cp:contentType/>
  <cp:contentStatus/>
</cp:coreProperties>
</file>